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dmycloudmirror\Public\제주교총\13. 발송, 수신, 내부결재\수신공문\2024\한국교총\"/>
    </mc:Choice>
  </mc:AlternateContent>
  <bookViews>
    <workbookView xWindow="0" yWindow="0" windowWidth="22605" windowHeight="10890" activeTab="1"/>
  </bookViews>
  <sheets>
    <sheet name="25학년도 신규교사 임용시험 사전예고 현황" sheetId="1" r:id="rId1"/>
    <sheet name="시도별 과밀학급 수(2023년 교육통계연보 기준)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E25" i="1"/>
  <c r="H25" i="1"/>
  <c r="K25" i="1"/>
  <c r="N25" i="1"/>
  <c r="Q25" i="1"/>
  <c r="T25" i="1"/>
  <c r="W25" i="1"/>
  <c r="B27" i="1" l="1"/>
  <c r="J41" i="3"/>
  <c r="G41" i="3"/>
  <c r="D41" i="3"/>
  <c r="J40" i="3"/>
  <c r="G40" i="3"/>
  <c r="D40" i="3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J33" i="3"/>
  <c r="G33" i="3"/>
  <c r="D33" i="3"/>
  <c r="J32" i="3"/>
  <c r="G32" i="3"/>
  <c r="D32" i="3"/>
  <c r="J31" i="3"/>
  <c r="G31" i="3"/>
  <c r="D31" i="3"/>
  <c r="J30" i="3"/>
  <c r="G30" i="3"/>
  <c r="D30" i="3"/>
  <c r="J29" i="3"/>
  <c r="G29" i="3"/>
  <c r="D29" i="3"/>
  <c r="J28" i="3"/>
  <c r="G28" i="3"/>
  <c r="D28" i="3"/>
  <c r="J27" i="3"/>
  <c r="G27" i="3"/>
  <c r="D27" i="3"/>
  <c r="J26" i="3"/>
  <c r="G26" i="3"/>
  <c r="D26" i="3"/>
  <c r="J25" i="3"/>
  <c r="G25" i="3"/>
  <c r="D25" i="3"/>
  <c r="J24" i="3"/>
  <c r="G24" i="3"/>
  <c r="D24" i="3"/>
  <c r="J21" i="3" l="1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</calcChain>
</file>

<file path=xl/sharedStrings.xml><?xml version="1.0" encoding="utf-8"?>
<sst xmlns="http://schemas.openxmlformats.org/spreadsheetml/2006/main" count="131" uniqueCount="59">
  <si>
    <t>중등</t>
    <phoneticPr fontId="1" type="noConversion"/>
  </si>
  <si>
    <t>보건</t>
    <phoneticPr fontId="1" type="noConversion"/>
  </si>
  <si>
    <t>영양</t>
    <phoneticPr fontId="1" type="noConversion"/>
  </si>
  <si>
    <t>사서</t>
    <phoneticPr fontId="1" type="noConversion"/>
  </si>
  <si>
    <t>전문상담</t>
    <phoneticPr fontId="1" type="noConversion"/>
  </si>
  <si>
    <t>전국</t>
  </si>
  <si>
    <t>서울</t>
  </si>
  <si>
    <t>부산</t>
  </si>
  <si>
    <t>대구</t>
  </si>
  <si>
    <t>인천</t>
  </si>
  <si>
    <t>광주</t>
  </si>
  <si>
    <t>대전</t>
  </si>
  <si>
    <t>울산</t>
  </si>
  <si>
    <t>세종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</si>
  <si>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</si>
  <si>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</si>
  <si>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</si>
  <si>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</si>
  <si>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</si>
  <si>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</si>
  <si>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</si>
  <si>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</si>
  <si>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</si>
  <si>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구분</t>
    <phoneticPr fontId="1" type="noConversion"/>
  </si>
  <si>
    <t>구 분</t>
  </si>
  <si>
    <t>계</t>
  </si>
  <si>
    <t>서 울</t>
  </si>
  <si>
    <t>부 산</t>
  </si>
  <si>
    <t>대 구</t>
  </si>
  <si>
    <t>인 천</t>
  </si>
  <si>
    <t>광 주</t>
  </si>
  <si>
    <t>대 전</t>
  </si>
  <si>
    <t>울 산</t>
  </si>
  <si>
    <t>세 종</t>
  </si>
  <si>
    <t>경 기</t>
  </si>
  <si>
    <t>강 원</t>
  </si>
  <si>
    <t>충 북</t>
  </si>
  <si>
    <t>충 남</t>
  </si>
  <si>
    <t>전 북</t>
  </si>
  <si>
    <t>전 남</t>
  </si>
  <si>
    <t>경 북</t>
  </si>
  <si>
    <t>경 남</t>
  </si>
  <si>
    <t>제 주</t>
  </si>
  <si>
    <t>중학교</t>
    <phoneticPr fontId="1" type="noConversion"/>
  </si>
  <si>
    <t>고등학교(일반고 기준)</t>
    <phoneticPr fontId="1" type="noConversion"/>
  </si>
  <si>
    <t>전체학급수(개)</t>
    <phoneticPr fontId="1" type="noConversion"/>
  </si>
  <si>
    <t>26명 이상 
과밀학급 수(개)</t>
    <phoneticPr fontId="1" type="noConversion"/>
  </si>
  <si>
    <t>전체 학급대비 
과밀학급 비율(%)</t>
    <phoneticPr fontId="1" type="noConversion"/>
  </si>
  <si>
    <t>초등학교</t>
    <phoneticPr fontId="1" type="noConversion"/>
  </si>
  <si>
    <t>24학년도</t>
    <phoneticPr fontId="1" type="noConversion"/>
  </si>
  <si>
    <t>사전예고</t>
    <phoneticPr fontId="1" type="noConversion"/>
  </si>
  <si>
    <t>최종공고</t>
    <phoneticPr fontId="1" type="noConversion"/>
  </si>
  <si>
    <t>초등</t>
    <phoneticPr fontId="1" type="noConversion"/>
  </si>
  <si>
    <t>유치원</t>
    <phoneticPr fontId="1" type="noConversion"/>
  </si>
  <si>
    <t>특수</t>
    <phoneticPr fontId="1" type="noConversion"/>
  </si>
  <si>
    <t>25학년도</t>
    <phoneticPr fontId="1" type="noConversion"/>
  </si>
  <si>
    <t>2025학년도 공립 유·초·중등·특수·비교과 신규교사 임용시험 사전예고 현황</t>
    <phoneticPr fontId="1" type="noConversion"/>
  </si>
  <si>
    <t>21명 이상 
과밀학급 수(개)</t>
    <phoneticPr fontId="1" type="noConversion"/>
  </si>
  <si>
    <t>시도별 초.중.고등학교 과밀학급 수 및 비율(2023년 교육통계연보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</si>
</sst>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0.0_);[Red]\(0.0\)"/>
    <numFmt numFmtId="179" formatCode="#,##0.0_);[Red]\(#,##0.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B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6182D6"/>
      </left>
      <right style="thick">
        <color rgb="FF6182D6"/>
      </right>
      <top style="thin">
        <color rgb="FF000000"/>
      </top>
      <bottom style="thin">
        <color rgb="FF000000"/>
      </bottom>
      <diagonal/>
    </border>
    <border>
      <left style="thick">
        <color rgb="FF6182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6182D6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6182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6182D6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6182D6"/>
      </left>
      <right style="thick">
        <color rgb="FF6182D6"/>
      </right>
      <top style="thin">
        <color rgb="FF000000"/>
      </top>
      <bottom style="thick">
        <color rgb="FF6182D6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8" fontId="9" fillId="0" borderId="12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7" fontId="5" fillId="4" borderId="15" xfId="0" applyNumberFormat="1" applyFont="1" applyFill="1" applyBorder="1" applyAlignment="1">
      <alignment horizontal="right" vertical="center" wrapText="1"/>
    </xf>
    <xf numFmtId="179" fontId="8" fillId="0" borderId="16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178" fontId="0" fillId="0" borderId="17" xfId="0" applyNumberFormat="1" applyBorder="1">
      <alignment vertical="center"/>
    </xf>
    <xf numFmtId="37" fontId="5" fillId="4" borderId="18" xfId="0" applyNumberFormat="1" applyFont="1" applyFill="1" applyBorder="1" applyAlignment="1">
      <alignment horizontal="right" vertical="center" wrapText="1"/>
    </xf>
    <xf numFmtId="176" fontId="0" fillId="0" borderId="19" xfId="0" applyNumberFormat="1" applyBorder="1">
      <alignment vertical="center"/>
    </xf>
    <xf numFmtId="178" fontId="0" fillId="0" borderId="20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0" borderId="20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19" xfId="0" applyNumberFormat="1" applyBorder="1">
      <alignment vertical="center"/>
    </xf>
    <xf numFmtId="179" fontId="8" fillId="0" borderId="23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" fontId="4" fillId="5" borderId="28" xfId="0" applyNumberFormat="1" applyFont="1" applyFill="1" applyBorder="1" applyAlignment="1">
      <alignment horizontal="center" vertical="center" wrapText="1"/>
    </xf>
    <xf numFmtId="3" fontId="4" fillId="5" borderId="29" xfId="0" applyNumberFormat="1" applyFont="1" applyFill="1" applyBorder="1" applyAlignment="1">
      <alignment horizontal="center" vertical="center" wrapText="1"/>
    </xf>
    <xf numFmtId="3" fontId="4" fillId="5" borderId="30" xfId="0" applyNumberFormat="1" applyFont="1" applyFill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H27" sqref="H27"/>
    </sheetView>
  </sheetViews>
  <sheetFormatPr defaultRowHeight="16.5" x14ac:dyDescent="0.3"/>
  <cols>
    <col min="1" max="1" width="6.125" customWidth="1"/>
    <col min="2" max="2" width="8.125" bestFit="1" customWidth="1"/>
    <col min="3" max="4" width="8" bestFit="1" customWidth="1"/>
    <col min="5" max="5" width="8.125" bestFit="1" customWidth="1"/>
    <col min="6" max="7" width="8" bestFit="1" customWidth="1"/>
    <col min="8" max="8" width="8.125" bestFit="1" customWidth="1"/>
    <col min="9" max="10" width="8" customWidth="1"/>
    <col min="11" max="11" width="8.125" bestFit="1" customWidth="1"/>
    <col min="12" max="13" width="8" customWidth="1"/>
    <col min="14" max="14" width="8.125" bestFit="1" customWidth="1"/>
    <col min="15" max="16" width="8" bestFit="1" customWidth="1"/>
    <col min="17" max="17" width="8.125" bestFit="1" customWidth="1"/>
    <col min="18" max="19" width="8" bestFit="1" customWidth="1"/>
    <col min="20" max="20" width="8.125" bestFit="1" customWidth="1"/>
    <col min="21" max="22" width="8" bestFit="1" customWidth="1"/>
    <col min="23" max="23" width="8.125" bestFit="1" customWidth="1"/>
    <col min="24" max="25" width="8" bestFit="1" customWidth="1"/>
  </cols>
  <sheetData>
    <row r="1" spans="1:25" s="11" customFormat="1" ht="33.75" customHeight="1" x14ac:dyDescent="0.3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5" ht="21" customHeight="1" thickBot="1" x14ac:dyDescent="0.35">
      <c r="A2" s="66" t="s">
        <v>23</v>
      </c>
      <c r="B2" s="61" t="s">
        <v>52</v>
      </c>
      <c r="C2" s="62"/>
      <c r="D2" s="62"/>
      <c r="E2" s="61" t="s">
        <v>0</v>
      </c>
      <c r="F2" s="62"/>
      <c r="G2" s="62"/>
      <c r="H2" s="61" t="s">
        <v>53</v>
      </c>
      <c r="I2" s="62"/>
      <c r="J2" s="62"/>
      <c r="K2" s="61" t="s">
        <v>54</v>
      </c>
      <c r="L2" s="62"/>
      <c r="M2" s="62"/>
      <c r="N2" s="61" t="s">
        <v>1</v>
      </c>
      <c r="O2" s="62"/>
      <c r="P2" s="62"/>
      <c r="Q2" s="61" t="s">
        <v>2</v>
      </c>
      <c r="R2" s="62"/>
      <c r="S2" s="62"/>
      <c r="T2" s="61" t="s">
        <v>3</v>
      </c>
      <c r="U2" s="62"/>
      <c r="V2" s="62"/>
      <c r="W2" s="61" t="s">
        <v>4</v>
      </c>
      <c r="X2" s="62"/>
      <c r="Y2" s="62"/>
    </row>
    <row r="3" spans="1:25" s="1" customFormat="1" ht="18.75" customHeight="1" x14ac:dyDescent="0.3">
      <c r="A3" s="67"/>
      <c r="B3" s="14" t="s">
        <v>55</v>
      </c>
      <c r="C3" s="63" t="s">
        <v>49</v>
      </c>
      <c r="D3" s="64"/>
      <c r="E3" s="14" t="s">
        <v>55</v>
      </c>
      <c r="F3" s="63" t="s">
        <v>49</v>
      </c>
      <c r="G3" s="64"/>
      <c r="H3" s="14" t="s">
        <v>55</v>
      </c>
      <c r="I3" s="63" t="s">
        <v>49</v>
      </c>
      <c r="J3" s="64"/>
      <c r="K3" s="14" t="s">
        <v>55</v>
      </c>
      <c r="L3" s="63" t="s">
        <v>49</v>
      </c>
      <c r="M3" s="64"/>
      <c r="N3" s="14" t="s">
        <v>55</v>
      </c>
      <c r="O3" s="63" t="s">
        <v>49</v>
      </c>
      <c r="P3" s="64"/>
      <c r="Q3" s="14" t="s">
        <v>55</v>
      </c>
      <c r="R3" s="63" t="s">
        <v>49</v>
      </c>
      <c r="S3" s="64"/>
      <c r="T3" s="14" t="s">
        <v>55</v>
      </c>
      <c r="U3" s="63" t="s">
        <v>49</v>
      </c>
      <c r="V3" s="64"/>
      <c r="W3" s="32" t="s">
        <v>55</v>
      </c>
      <c r="X3" s="68" t="s">
        <v>49</v>
      </c>
      <c r="Y3" s="68"/>
    </row>
    <row r="4" spans="1:25" s="1" customFormat="1" ht="18.75" customHeight="1" x14ac:dyDescent="0.3">
      <c r="A4" s="67"/>
      <c r="B4" s="15" t="s">
        <v>50</v>
      </c>
      <c r="C4" s="12" t="s">
        <v>50</v>
      </c>
      <c r="D4" s="13" t="s">
        <v>51</v>
      </c>
      <c r="E4" s="15" t="s">
        <v>50</v>
      </c>
      <c r="F4" s="12" t="s">
        <v>50</v>
      </c>
      <c r="G4" s="13" t="s">
        <v>51</v>
      </c>
      <c r="H4" s="15" t="s">
        <v>50</v>
      </c>
      <c r="I4" s="12" t="s">
        <v>50</v>
      </c>
      <c r="J4" s="13" t="s">
        <v>51</v>
      </c>
      <c r="K4" s="15" t="s">
        <v>50</v>
      </c>
      <c r="L4" s="12" t="s">
        <v>50</v>
      </c>
      <c r="M4" s="13" t="s">
        <v>51</v>
      </c>
      <c r="N4" s="15" t="s">
        <v>50</v>
      </c>
      <c r="O4" s="12" t="s">
        <v>50</v>
      </c>
      <c r="P4" s="13" t="s">
        <v>51</v>
      </c>
      <c r="Q4" s="15" t="s">
        <v>50</v>
      </c>
      <c r="R4" s="12" t="s">
        <v>50</v>
      </c>
      <c r="S4" s="13" t="s">
        <v>51</v>
      </c>
      <c r="T4" s="15" t="s">
        <v>50</v>
      </c>
      <c r="U4" s="12" t="s">
        <v>50</v>
      </c>
      <c r="V4" s="13" t="s">
        <v>51</v>
      </c>
      <c r="W4" s="33" t="s">
        <v>50</v>
      </c>
      <c r="X4" s="16" t="s">
        <v>50</v>
      </c>
      <c r="Y4" s="16" t="s">
        <v>51</v>
      </c>
    </row>
    <row r="5" spans="1:25" ht="19.5" x14ac:dyDescent="0.3">
      <c r="A5" s="34" t="s">
        <v>5</v>
      </c>
      <c r="B5" s="37">
        <v>4245</v>
      </c>
      <c r="C5" s="38">
        <v>3108</v>
      </c>
      <c r="D5" s="39">
        <v>3157</v>
      </c>
      <c r="E5" s="37">
        <v>4814</v>
      </c>
      <c r="F5" s="38">
        <v>3907</v>
      </c>
      <c r="G5" s="40">
        <v>4518</v>
      </c>
      <c r="H5" s="56">
        <v>377</v>
      </c>
      <c r="I5" s="57">
        <v>297</v>
      </c>
      <c r="J5" s="58">
        <v>304</v>
      </c>
      <c r="K5" s="56">
        <v>733</v>
      </c>
      <c r="L5" s="57">
        <v>680</v>
      </c>
      <c r="M5" s="59">
        <v>756</v>
      </c>
      <c r="N5" s="56">
        <v>363</v>
      </c>
      <c r="O5" s="57">
        <v>341</v>
      </c>
      <c r="P5" s="58">
        <v>379</v>
      </c>
      <c r="Q5" s="56">
        <v>238</v>
      </c>
      <c r="R5" s="57">
        <v>246</v>
      </c>
      <c r="S5" s="59">
        <v>276</v>
      </c>
      <c r="T5" s="56">
        <v>50</v>
      </c>
      <c r="U5" s="57">
        <v>75</v>
      </c>
      <c r="V5" s="58">
        <v>84</v>
      </c>
      <c r="W5" s="56">
        <v>155</v>
      </c>
      <c r="X5" s="57">
        <v>285</v>
      </c>
      <c r="Y5" s="59">
        <v>324</v>
      </c>
    </row>
    <row r="6" spans="1:25" ht="19.5" x14ac:dyDescent="0.3">
      <c r="A6" s="35" t="s">
        <v>6</v>
      </c>
      <c r="B6" s="41">
        <v>265</v>
      </c>
      <c r="C6" s="42">
        <v>110</v>
      </c>
      <c r="D6" s="43">
        <v>110</v>
      </c>
      <c r="E6" s="41">
        <v>767</v>
      </c>
      <c r="F6" s="42">
        <v>694</v>
      </c>
      <c r="G6" s="44">
        <v>694</v>
      </c>
      <c r="H6" s="41">
        <v>15</v>
      </c>
      <c r="I6" s="42">
        <v>0</v>
      </c>
      <c r="J6" s="43">
        <v>0</v>
      </c>
      <c r="K6" s="41">
        <v>100</v>
      </c>
      <c r="L6" s="42">
        <v>78</v>
      </c>
      <c r="M6" s="60">
        <v>78</v>
      </c>
      <c r="N6" s="41">
        <v>30</v>
      </c>
      <c r="O6" s="42">
        <v>18</v>
      </c>
      <c r="P6" s="43">
        <v>18</v>
      </c>
      <c r="Q6" s="41">
        <v>18</v>
      </c>
      <c r="R6" s="42">
        <v>26</v>
      </c>
      <c r="S6" s="44">
        <v>26</v>
      </c>
      <c r="T6" s="41">
        <v>2</v>
      </c>
      <c r="U6" s="42">
        <v>3</v>
      </c>
      <c r="V6" s="43">
        <v>3</v>
      </c>
      <c r="W6" s="41">
        <v>17</v>
      </c>
      <c r="X6" s="42">
        <v>16</v>
      </c>
      <c r="Y6" s="44">
        <v>16</v>
      </c>
    </row>
    <row r="7" spans="1:25" ht="19.5" x14ac:dyDescent="0.3">
      <c r="A7" s="36" t="s">
        <v>7</v>
      </c>
      <c r="B7" s="41">
        <v>411</v>
      </c>
      <c r="C7" s="45">
        <v>331</v>
      </c>
      <c r="D7" s="46">
        <v>331</v>
      </c>
      <c r="E7" s="41">
        <v>470</v>
      </c>
      <c r="F7" s="45">
        <v>340</v>
      </c>
      <c r="G7" s="47">
        <v>340</v>
      </c>
      <c r="H7" s="41">
        <v>0</v>
      </c>
      <c r="I7" s="45">
        <v>10</v>
      </c>
      <c r="J7" s="46">
        <v>10</v>
      </c>
      <c r="K7" s="41">
        <v>46</v>
      </c>
      <c r="L7" s="45">
        <v>42</v>
      </c>
      <c r="M7" s="55">
        <v>44</v>
      </c>
      <c r="N7" s="41">
        <v>25</v>
      </c>
      <c r="O7" s="45">
        <v>25</v>
      </c>
      <c r="P7" s="46">
        <v>25</v>
      </c>
      <c r="Q7" s="41">
        <v>11</v>
      </c>
      <c r="R7" s="45">
        <v>10</v>
      </c>
      <c r="S7" s="47">
        <v>10</v>
      </c>
      <c r="T7" s="41">
        <v>3</v>
      </c>
      <c r="U7" s="45">
        <v>4</v>
      </c>
      <c r="V7" s="46">
        <v>4</v>
      </c>
      <c r="W7" s="41">
        <v>18</v>
      </c>
      <c r="X7" s="45">
        <v>35</v>
      </c>
      <c r="Y7" s="47">
        <v>35</v>
      </c>
    </row>
    <row r="8" spans="1:25" ht="19.5" x14ac:dyDescent="0.3">
      <c r="A8" s="36" t="s">
        <v>8</v>
      </c>
      <c r="B8" s="41">
        <v>73</v>
      </c>
      <c r="C8" s="45">
        <v>30</v>
      </c>
      <c r="D8" s="46">
        <v>30</v>
      </c>
      <c r="E8" s="41">
        <v>30</v>
      </c>
      <c r="F8" s="45">
        <v>39</v>
      </c>
      <c r="G8" s="47">
        <v>39</v>
      </c>
      <c r="H8" s="41">
        <v>12</v>
      </c>
      <c r="I8" s="45">
        <v>4</v>
      </c>
      <c r="J8" s="46">
        <v>4</v>
      </c>
      <c r="K8" s="41">
        <v>13</v>
      </c>
      <c r="L8" s="45">
        <v>27</v>
      </c>
      <c r="M8" s="55">
        <v>27</v>
      </c>
      <c r="N8" s="41">
        <v>11</v>
      </c>
      <c r="O8" s="45">
        <v>11</v>
      </c>
      <c r="P8" s="46">
        <v>11</v>
      </c>
      <c r="Q8" s="41">
        <v>9</v>
      </c>
      <c r="R8" s="45">
        <v>7</v>
      </c>
      <c r="S8" s="47">
        <v>7</v>
      </c>
      <c r="T8" s="41">
        <v>2</v>
      </c>
      <c r="U8" s="45">
        <v>3</v>
      </c>
      <c r="V8" s="46">
        <v>3</v>
      </c>
      <c r="W8" s="41">
        <v>6</v>
      </c>
      <c r="X8" s="45">
        <v>6</v>
      </c>
      <c r="Y8" s="47">
        <v>6</v>
      </c>
    </row>
    <row r="9" spans="1:25" ht="19.5" x14ac:dyDescent="0.3">
      <c r="A9" s="36" t="s">
        <v>9</v>
      </c>
      <c r="B9" s="41">
        <v>224</v>
      </c>
      <c r="C9" s="45">
        <v>160</v>
      </c>
      <c r="D9" s="46">
        <v>160</v>
      </c>
      <c r="E9" s="41">
        <v>296</v>
      </c>
      <c r="F9" s="45">
        <v>114</v>
      </c>
      <c r="G9" s="47">
        <v>139</v>
      </c>
      <c r="H9" s="41">
        <v>27</v>
      </c>
      <c r="I9" s="45">
        <v>30</v>
      </c>
      <c r="J9" s="46">
        <v>32</v>
      </c>
      <c r="K9" s="41">
        <v>65</v>
      </c>
      <c r="L9" s="45">
        <v>57</v>
      </c>
      <c r="M9" s="55">
        <v>57</v>
      </c>
      <c r="N9" s="41">
        <v>29</v>
      </c>
      <c r="O9" s="45">
        <v>35</v>
      </c>
      <c r="P9" s="46">
        <v>35</v>
      </c>
      <c r="Q9" s="41">
        <v>12</v>
      </c>
      <c r="R9" s="45">
        <v>8</v>
      </c>
      <c r="S9" s="47">
        <v>8</v>
      </c>
      <c r="T9" s="41">
        <v>4</v>
      </c>
      <c r="U9" s="45">
        <v>6</v>
      </c>
      <c r="V9" s="46">
        <v>6</v>
      </c>
      <c r="W9" s="41">
        <v>8</v>
      </c>
      <c r="X9" s="45">
        <v>7</v>
      </c>
      <c r="Y9" s="47">
        <v>7</v>
      </c>
    </row>
    <row r="10" spans="1:25" ht="19.5" x14ac:dyDescent="0.3">
      <c r="A10" s="36" t="s">
        <v>10</v>
      </c>
      <c r="B10" s="41">
        <v>45</v>
      </c>
      <c r="C10" s="45">
        <v>6</v>
      </c>
      <c r="D10" s="46">
        <v>6</v>
      </c>
      <c r="E10" s="41">
        <v>18</v>
      </c>
      <c r="F10" s="45">
        <v>20</v>
      </c>
      <c r="G10" s="47">
        <v>20</v>
      </c>
      <c r="H10" s="41">
        <v>10</v>
      </c>
      <c r="I10" s="45">
        <v>3</v>
      </c>
      <c r="J10" s="46">
        <v>3</v>
      </c>
      <c r="K10" s="41">
        <v>20</v>
      </c>
      <c r="L10" s="45">
        <v>19</v>
      </c>
      <c r="M10" s="55">
        <v>19</v>
      </c>
      <c r="N10" s="41">
        <v>11</v>
      </c>
      <c r="O10" s="45">
        <v>10</v>
      </c>
      <c r="P10" s="46">
        <v>10</v>
      </c>
      <c r="Q10" s="41">
        <v>9</v>
      </c>
      <c r="R10" s="45">
        <v>10</v>
      </c>
      <c r="S10" s="47">
        <v>10</v>
      </c>
      <c r="T10" s="41">
        <v>1</v>
      </c>
      <c r="U10" s="45">
        <v>1</v>
      </c>
      <c r="V10" s="46">
        <v>1</v>
      </c>
      <c r="W10" s="41">
        <v>2</v>
      </c>
      <c r="X10" s="45">
        <v>6</v>
      </c>
      <c r="Y10" s="47">
        <v>6</v>
      </c>
    </row>
    <row r="11" spans="1:25" ht="19.5" x14ac:dyDescent="0.3">
      <c r="A11" s="36" t="s">
        <v>11</v>
      </c>
      <c r="B11" s="41">
        <v>43</v>
      </c>
      <c r="C11" s="45">
        <v>10</v>
      </c>
      <c r="D11" s="46">
        <v>10</v>
      </c>
      <c r="E11" s="41">
        <v>20</v>
      </c>
      <c r="F11" s="45">
        <v>23</v>
      </c>
      <c r="G11" s="47">
        <v>23</v>
      </c>
      <c r="H11" s="41">
        <v>1</v>
      </c>
      <c r="I11" s="45">
        <v>1</v>
      </c>
      <c r="J11" s="46">
        <v>1</v>
      </c>
      <c r="K11" s="41">
        <v>20</v>
      </c>
      <c r="L11" s="45">
        <v>15</v>
      </c>
      <c r="M11" s="55">
        <v>15</v>
      </c>
      <c r="N11" s="41">
        <v>6</v>
      </c>
      <c r="O11" s="45">
        <v>10</v>
      </c>
      <c r="P11" s="46">
        <v>11</v>
      </c>
      <c r="Q11" s="41">
        <v>1</v>
      </c>
      <c r="R11" s="45">
        <v>9</v>
      </c>
      <c r="S11" s="47">
        <v>11</v>
      </c>
      <c r="T11" s="41">
        <v>2</v>
      </c>
      <c r="U11" s="45">
        <v>4</v>
      </c>
      <c r="V11" s="46">
        <v>5</v>
      </c>
      <c r="W11" s="41">
        <v>2</v>
      </c>
      <c r="X11" s="45">
        <v>7</v>
      </c>
      <c r="Y11" s="47">
        <v>9</v>
      </c>
    </row>
    <row r="12" spans="1:25" ht="19.5" x14ac:dyDescent="0.3">
      <c r="A12" s="36" t="s">
        <v>12</v>
      </c>
      <c r="B12" s="41">
        <v>102</v>
      </c>
      <c r="C12" s="45">
        <v>96</v>
      </c>
      <c r="D12" s="46">
        <v>96</v>
      </c>
      <c r="E12" s="41">
        <v>68</v>
      </c>
      <c r="F12" s="45">
        <v>49</v>
      </c>
      <c r="G12" s="47">
        <v>59</v>
      </c>
      <c r="H12" s="41">
        <v>4</v>
      </c>
      <c r="I12" s="45">
        <v>5</v>
      </c>
      <c r="J12" s="46">
        <v>7</v>
      </c>
      <c r="K12" s="41">
        <v>8</v>
      </c>
      <c r="L12" s="45">
        <v>16</v>
      </c>
      <c r="M12" s="55">
        <v>20</v>
      </c>
      <c r="N12" s="41">
        <v>2</v>
      </c>
      <c r="O12" s="45">
        <v>4</v>
      </c>
      <c r="P12" s="46">
        <v>6</v>
      </c>
      <c r="Q12" s="41">
        <v>2</v>
      </c>
      <c r="R12" s="45">
        <v>3</v>
      </c>
      <c r="S12" s="47">
        <v>4</v>
      </c>
      <c r="T12" s="41">
        <v>2</v>
      </c>
      <c r="U12" s="45">
        <v>2</v>
      </c>
      <c r="V12" s="46">
        <v>2</v>
      </c>
      <c r="W12" s="41">
        <v>4</v>
      </c>
      <c r="X12" s="45">
        <v>4</v>
      </c>
      <c r="Y12" s="47">
        <v>8</v>
      </c>
    </row>
    <row r="13" spans="1:25" ht="19.5" x14ac:dyDescent="0.3">
      <c r="A13" s="36" t="s">
        <v>13</v>
      </c>
      <c r="B13" s="41">
        <v>39</v>
      </c>
      <c r="C13" s="45">
        <v>10</v>
      </c>
      <c r="D13" s="46">
        <v>10</v>
      </c>
      <c r="E13" s="41">
        <v>18</v>
      </c>
      <c r="F13" s="45">
        <v>70</v>
      </c>
      <c r="G13" s="47">
        <v>95</v>
      </c>
      <c r="H13" s="41">
        <v>5</v>
      </c>
      <c r="I13" s="45">
        <v>10</v>
      </c>
      <c r="J13" s="46">
        <v>10</v>
      </c>
      <c r="K13" s="41">
        <v>15</v>
      </c>
      <c r="L13" s="45">
        <v>5</v>
      </c>
      <c r="M13" s="55">
        <v>5</v>
      </c>
      <c r="N13" s="41">
        <v>2</v>
      </c>
      <c r="O13" s="45">
        <v>4</v>
      </c>
      <c r="P13" s="46">
        <v>4</v>
      </c>
      <c r="Q13" s="41">
        <v>2</v>
      </c>
      <c r="R13" s="45">
        <v>6</v>
      </c>
      <c r="S13" s="47">
        <v>6</v>
      </c>
      <c r="T13" s="41">
        <v>1</v>
      </c>
      <c r="U13" s="45">
        <v>1</v>
      </c>
      <c r="V13" s="46">
        <v>1</v>
      </c>
      <c r="W13" s="41">
        <v>1</v>
      </c>
      <c r="X13" s="45">
        <v>2</v>
      </c>
      <c r="Y13" s="47">
        <v>2</v>
      </c>
    </row>
    <row r="14" spans="1:25" ht="19.5" x14ac:dyDescent="0.3">
      <c r="A14" s="36" t="s">
        <v>14</v>
      </c>
      <c r="B14" s="48">
        <v>1765</v>
      </c>
      <c r="C14" s="49">
        <v>1325</v>
      </c>
      <c r="D14" s="50">
        <v>1325</v>
      </c>
      <c r="E14" s="48">
        <v>1256</v>
      </c>
      <c r="F14" s="49">
        <v>1083</v>
      </c>
      <c r="G14" s="51">
        <v>1444</v>
      </c>
      <c r="H14" s="41">
        <v>84</v>
      </c>
      <c r="I14" s="53">
        <v>67</v>
      </c>
      <c r="J14" s="54">
        <v>67</v>
      </c>
      <c r="K14" s="41">
        <v>187</v>
      </c>
      <c r="L14" s="53">
        <v>167</v>
      </c>
      <c r="M14" s="55">
        <v>167</v>
      </c>
      <c r="N14" s="41">
        <v>74</v>
      </c>
      <c r="O14" s="53">
        <v>78</v>
      </c>
      <c r="P14" s="54">
        <v>84</v>
      </c>
      <c r="Q14" s="41">
        <v>57</v>
      </c>
      <c r="R14" s="53">
        <v>37</v>
      </c>
      <c r="S14" s="55">
        <v>45</v>
      </c>
      <c r="T14" s="41">
        <v>6</v>
      </c>
      <c r="U14" s="53">
        <v>13</v>
      </c>
      <c r="V14" s="54">
        <v>13</v>
      </c>
      <c r="W14" s="41">
        <v>29</v>
      </c>
      <c r="X14" s="53">
        <v>68</v>
      </c>
      <c r="Y14" s="55">
        <v>80</v>
      </c>
    </row>
    <row r="15" spans="1:25" ht="19.5" x14ac:dyDescent="0.3">
      <c r="A15" s="36" t="s">
        <v>15</v>
      </c>
      <c r="B15" s="41">
        <v>112</v>
      </c>
      <c r="C15" s="45">
        <v>75</v>
      </c>
      <c r="D15" s="46">
        <v>75</v>
      </c>
      <c r="E15" s="41">
        <v>91</v>
      </c>
      <c r="F15" s="45">
        <v>150</v>
      </c>
      <c r="G15" s="47">
        <v>158</v>
      </c>
      <c r="H15" s="41">
        <v>32</v>
      </c>
      <c r="I15" s="45">
        <v>29</v>
      </c>
      <c r="J15" s="46">
        <v>29</v>
      </c>
      <c r="K15" s="41">
        <v>17</v>
      </c>
      <c r="L15" s="45">
        <v>28</v>
      </c>
      <c r="M15" s="55">
        <v>45</v>
      </c>
      <c r="N15" s="41">
        <v>13</v>
      </c>
      <c r="O15" s="45">
        <v>23</v>
      </c>
      <c r="P15" s="46">
        <v>23</v>
      </c>
      <c r="Q15" s="41">
        <v>21</v>
      </c>
      <c r="R15" s="45">
        <v>25</v>
      </c>
      <c r="S15" s="47">
        <v>25</v>
      </c>
      <c r="T15" s="41">
        <v>0</v>
      </c>
      <c r="U15" s="45">
        <v>6</v>
      </c>
      <c r="V15" s="46">
        <v>6</v>
      </c>
      <c r="W15" s="41">
        <v>3</v>
      </c>
      <c r="X15" s="45">
        <v>15</v>
      </c>
      <c r="Y15" s="47">
        <v>15</v>
      </c>
    </row>
    <row r="16" spans="1:25" ht="19.5" x14ac:dyDescent="0.3">
      <c r="A16" s="36" t="s">
        <v>16</v>
      </c>
      <c r="B16" s="41">
        <v>83</v>
      </c>
      <c r="C16" s="45">
        <v>26</v>
      </c>
      <c r="D16" s="46">
        <v>32</v>
      </c>
      <c r="E16" s="41">
        <v>170</v>
      </c>
      <c r="F16" s="45">
        <v>104</v>
      </c>
      <c r="G16" s="47">
        <v>133</v>
      </c>
      <c r="H16" s="41">
        <v>26</v>
      </c>
      <c r="I16" s="45">
        <v>10</v>
      </c>
      <c r="J16" s="46">
        <v>10</v>
      </c>
      <c r="K16" s="41">
        <v>29</v>
      </c>
      <c r="L16" s="45">
        <v>14</v>
      </c>
      <c r="M16" s="55">
        <v>16</v>
      </c>
      <c r="N16" s="41">
        <v>12</v>
      </c>
      <c r="O16" s="45">
        <v>9</v>
      </c>
      <c r="P16" s="46">
        <v>9</v>
      </c>
      <c r="Q16" s="41">
        <v>5</v>
      </c>
      <c r="R16" s="45">
        <v>6</v>
      </c>
      <c r="S16" s="47">
        <v>6</v>
      </c>
      <c r="T16" s="41">
        <v>2</v>
      </c>
      <c r="U16" s="45">
        <v>1</v>
      </c>
      <c r="V16" s="46">
        <v>2</v>
      </c>
      <c r="W16" s="41">
        <v>5</v>
      </c>
      <c r="X16" s="45">
        <v>12</v>
      </c>
      <c r="Y16" s="47">
        <v>13</v>
      </c>
    </row>
    <row r="17" spans="1:25" ht="19.5" x14ac:dyDescent="0.3">
      <c r="A17" s="36" t="s">
        <v>17</v>
      </c>
      <c r="B17" s="41">
        <v>250</v>
      </c>
      <c r="C17" s="45">
        <v>199</v>
      </c>
      <c r="D17" s="46">
        <v>242</v>
      </c>
      <c r="E17" s="41">
        <v>411</v>
      </c>
      <c r="F17" s="45">
        <v>262</v>
      </c>
      <c r="G17" s="47">
        <v>284</v>
      </c>
      <c r="H17" s="41">
        <v>19</v>
      </c>
      <c r="I17" s="45">
        <v>37</v>
      </c>
      <c r="J17" s="46">
        <v>37</v>
      </c>
      <c r="K17" s="41">
        <v>38</v>
      </c>
      <c r="L17" s="45">
        <v>45</v>
      </c>
      <c r="M17" s="55">
        <v>45</v>
      </c>
      <c r="N17" s="41">
        <v>28</v>
      </c>
      <c r="O17" s="45">
        <v>18</v>
      </c>
      <c r="P17" s="46">
        <v>18</v>
      </c>
      <c r="Q17" s="41">
        <v>16</v>
      </c>
      <c r="R17" s="45">
        <v>14</v>
      </c>
      <c r="S17" s="47">
        <v>14</v>
      </c>
      <c r="T17" s="41">
        <v>6</v>
      </c>
      <c r="U17" s="45">
        <v>5</v>
      </c>
      <c r="V17" s="46">
        <v>5</v>
      </c>
      <c r="W17" s="41">
        <v>6</v>
      </c>
      <c r="X17" s="45">
        <v>18</v>
      </c>
      <c r="Y17" s="47">
        <v>18</v>
      </c>
    </row>
    <row r="18" spans="1:25" ht="19.5" x14ac:dyDescent="0.3">
      <c r="A18" s="36" t="s">
        <v>18</v>
      </c>
      <c r="B18" s="41">
        <v>111</v>
      </c>
      <c r="C18" s="45">
        <v>41</v>
      </c>
      <c r="D18" s="46">
        <v>41</v>
      </c>
      <c r="E18" s="41">
        <v>236</v>
      </c>
      <c r="F18" s="45">
        <v>225</v>
      </c>
      <c r="G18" s="47">
        <v>275</v>
      </c>
      <c r="H18" s="41">
        <v>54</v>
      </c>
      <c r="I18" s="45">
        <v>18</v>
      </c>
      <c r="J18" s="46">
        <v>18</v>
      </c>
      <c r="K18" s="41">
        <v>29</v>
      </c>
      <c r="L18" s="45">
        <v>30</v>
      </c>
      <c r="M18" s="55">
        <v>32</v>
      </c>
      <c r="N18" s="41">
        <v>29</v>
      </c>
      <c r="O18" s="45">
        <v>32</v>
      </c>
      <c r="P18" s="46">
        <v>35</v>
      </c>
      <c r="Q18" s="41">
        <v>13</v>
      </c>
      <c r="R18" s="45">
        <v>22</v>
      </c>
      <c r="S18" s="47">
        <v>24</v>
      </c>
      <c r="T18" s="41">
        <v>6</v>
      </c>
      <c r="U18" s="45">
        <v>7</v>
      </c>
      <c r="V18" s="46">
        <v>8</v>
      </c>
      <c r="W18" s="41">
        <v>19</v>
      </c>
      <c r="X18" s="45">
        <v>42</v>
      </c>
      <c r="Y18" s="47">
        <v>46</v>
      </c>
    </row>
    <row r="19" spans="1:25" ht="19.5" x14ac:dyDescent="0.3">
      <c r="A19" s="36" t="s">
        <v>19</v>
      </c>
      <c r="B19" s="41">
        <v>128</v>
      </c>
      <c r="C19" s="45">
        <v>150</v>
      </c>
      <c r="D19" s="46">
        <v>150</v>
      </c>
      <c r="E19" s="41">
        <v>419</v>
      </c>
      <c r="F19" s="45">
        <v>250</v>
      </c>
      <c r="G19" s="47">
        <v>250</v>
      </c>
      <c r="H19" s="41">
        <v>49</v>
      </c>
      <c r="I19" s="45">
        <v>20</v>
      </c>
      <c r="J19" s="46">
        <v>22</v>
      </c>
      <c r="K19" s="41">
        <v>32</v>
      </c>
      <c r="L19" s="45">
        <v>30</v>
      </c>
      <c r="M19" s="55">
        <v>30</v>
      </c>
      <c r="N19" s="41">
        <v>31</v>
      </c>
      <c r="O19" s="45">
        <v>19</v>
      </c>
      <c r="P19" s="46">
        <v>19</v>
      </c>
      <c r="Q19" s="41">
        <v>21</v>
      </c>
      <c r="R19" s="45">
        <v>19</v>
      </c>
      <c r="S19" s="47">
        <v>19</v>
      </c>
      <c r="T19" s="41">
        <v>6</v>
      </c>
      <c r="U19" s="45">
        <v>9</v>
      </c>
      <c r="V19" s="46">
        <v>9</v>
      </c>
      <c r="W19" s="41">
        <v>9</v>
      </c>
      <c r="X19" s="45">
        <v>18</v>
      </c>
      <c r="Y19" s="47">
        <v>18</v>
      </c>
    </row>
    <row r="20" spans="1:25" ht="19.5" x14ac:dyDescent="0.3">
      <c r="A20" s="36" t="s">
        <v>20</v>
      </c>
      <c r="B20" s="41">
        <v>318</v>
      </c>
      <c r="C20" s="45">
        <v>274</v>
      </c>
      <c r="D20" s="46">
        <v>274</v>
      </c>
      <c r="E20" s="41">
        <v>138</v>
      </c>
      <c r="F20" s="45">
        <v>117</v>
      </c>
      <c r="G20" s="47">
        <v>168</v>
      </c>
      <c r="H20" s="41">
        <v>20</v>
      </c>
      <c r="I20" s="45">
        <v>21</v>
      </c>
      <c r="J20" s="46">
        <v>21</v>
      </c>
      <c r="K20" s="41">
        <v>23</v>
      </c>
      <c r="L20" s="45">
        <v>34</v>
      </c>
      <c r="M20" s="55">
        <v>83</v>
      </c>
      <c r="N20" s="41">
        <v>27</v>
      </c>
      <c r="O20" s="45">
        <v>8</v>
      </c>
      <c r="P20" s="46">
        <v>26</v>
      </c>
      <c r="Q20" s="41">
        <v>15</v>
      </c>
      <c r="R20" s="45">
        <v>11</v>
      </c>
      <c r="S20" s="47">
        <v>28</v>
      </c>
      <c r="T20" s="41">
        <v>1</v>
      </c>
      <c r="U20" s="45">
        <v>1</v>
      </c>
      <c r="V20" s="46">
        <v>7</v>
      </c>
      <c r="W20" s="41">
        <v>14</v>
      </c>
      <c r="X20" s="45">
        <v>12</v>
      </c>
      <c r="Y20" s="47">
        <v>24</v>
      </c>
    </row>
    <row r="21" spans="1:25" ht="19.5" x14ac:dyDescent="0.3">
      <c r="A21" s="36" t="s">
        <v>21</v>
      </c>
      <c r="B21" s="41">
        <v>182</v>
      </c>
      <c r="C21" s="45">
        <v>178</v>
      </c>
      <c r="D21" s="46">
        <v>178</v>
      </c>
      <c r="E21" s="41">
        <v>352</v>
      </c>
      <c r="F21" s="45">
        <v>307</v>
      </c>
      <c r="G21" s="47">
        <v>307</v>
      </c>
      <c r="H21" s="41">
        <v>10</v>
      </c>
      <c r="I21" s="45">
        <v>22</v>
      </c>
      <c r="J21" s="46">
        <v>22</v>
      </c>
      <c r="K21" s="41">
        <v>62</v>
      </c>
      <c r="L21" s="45">
        <v>46</v>
      </c>
      <c r="M21" s="55">
        <v>46</v>
      </c>
      <c r="N21" s="41">
        <v>26</v>
      </c>
      <c r="O21" s="45">
        <v>30</v>
      </c>
      <c r="P21" s="46">
        <v>30</v>
      </c>
      <c r="Q21" s="41">
        <v>23</v>
      </c>
      <c r="R21" s="45">
        <v>28</v>
      </c>
      <c r="S21" s="47">
        <v>28</v>
      </c>
      <c r="T21" s="41">
        <v>4</v>
      </c>
      <c r="U21" s="45">
        <v>8</v>
      </c>
      <c r="V21" s="46">
        <v>8</v>
      </c>
      <c r="W21" s="41">
        <v>10</v>
      </c>
      <c r="X21" s="45">
        <v>15</v>
      </c>
      <c r="Y21" s="47">
        <v>15</v>
      </c>
    </row>
    <row r="22" spans="1:25" ht="20.25" thickBot="1" x14ac:dyDescent="0.35">
      <c r="A22" s="36" t="s">
        <v>22</v>
      </c>
      <c r="B22" s="52">
        <v>94</v>
      </c>
      <c r="C22" s="53">
        <v>87</v>
      </c>
      <c r="D22" s="54">
        <v>87</v>
      </c>
      <c r="E22" s="52">
        <v>54</v>
      </c>
      <c r="F22" s="53">
        <v>60</v>
      </c>
      <c r="G22" s="55">
        <v>90</v>
      </c>
      <c r="H22" s="52">
        <v>9</v>
      </c>
      <c r="I22" s="53">
        <v>10</v>
      </c>
      <c r="J22" s="54">
        <v>11</v>
      </c>
      <c r="K22" s="52">
        <v>29</v>
      </c>
      <c r="L22" s="53">
        <v>27</v>
      </c>
      <c r="M22" s="55">
        <v>27</v>
      </c>
      <c r="N22" s="52">
        <v>7</v>
      </c>
      <c r="O22" s="53">
        <v>7</v>
      </c>
      <c r="P22" s="54">
        <v>15</v>
      </c>
      <c r="Q22" s="52">
        <v>3</v>
      </c>
      <c r="R22" s="53">
        <v>5</v>
      </c>
      <c r="S22" s="55">
        <v>5</v>
      </c>
      <c r="T22" s="52">
        <v>2</v>
      </c>
      <c r="U22" s="53">
        <v>1</v>
      </c>
      <c r="V22" s="54">
        <v>1</v>
      </c>
      <c r="W22" s="52">
        <v>2</v>
      </c>
      <c r="X22" s="53">
        <v>2</v>
      </c>
      <c r="Y22" s="55">
        <v>6</v>
      </c>
    </row>
    <row r="23" spans="1:25" ht="17.25" thickTop="1" x14ac:dyDescent="0.3"/>
    <row r="24" spans="1:25" x14ac:dyDescent="0.3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x14ac:dyDescent="0.3">
      <c r="B25" s="31">
        <f>SUM(B5-C5)</f>
        <v>1137</v>
      </c>
      <c r="C25" s="31"/>
      <c r="D25" s="31"/>
      <c r="E25" s="31">
        <f t="shared" ref="E25:W25" si="0">SUM(E5-F5)</f>
        <v>907</v>
      </c>
      <c r="F25" s="31"/>
      <c r="G25" s="31"/>
      <c r="H25" s="31">
        <f t="shared" si="0"/>
        <v>80</v>
      </c>
      <c r="I25" s="31"/>
      <c r="J25" s="31"/>
      <c r="K25" s="31">
        <f t="shared" si="0"/>
        <v>53</v>
      </c>
      <c r="L25" s="31"/>
      <c r="M25" s="31"/>
      <c r="N25" s="31">
        <f t="shared" si="0"/>
        <v>22</v>
      </c>
      <c r="O25" s="31"/>
      <c r="P25" s="31"/>
      <c r="Q25" s="31">
        <f t="shared" si="0"/>
        <v>-8</v>
      </c>
      <c r="R25" s="31"/>
      <c r="S25" s="31"/>
      <c r="T25" s="31">
        <f t="shared" si="0"/>
        <v>-25</v>
      </c>
      <c r="U25" s="31"/>
      <c r="V25" s="31"/>
      <c r="W25" s="31">
        <f t="shared" si="0"/>
        <v>-130</v>
      </c>
      <c r="X25" s="31"/>
      <c r="Y25" s="31"/>
    </row>
    <row r="27" spans="1:25" x14ac:dyDescent="0.3">
      <c r="B27" s="31">
        <f>SUM(B25:W25)</f>
        <v>2036</v>
      </c>
    </row>
  </sheetData>
  <mergeCells count="18">
    <mergeCell ref="U3:V3"/>
    <mergeCell ref="X3:Y3"/>
    <mergeCell ref="H2:J2"/>
    <mergeCell ref="I3:J3"/>
    <mergeCell ref="K2:M2"/>
    <mergeCell ref="L3:M3"/>
    <mergeCell ref="A1:Y1"/>
    <mergeCell ref="T2:V2"/>
    <mergeCell ref="W2:Y2"/>
    <mergeCell ref="B2:D2"/>
    <mergeCell ref="E2:G2"/>
    <mergeCell ref="N2:P2"/>
    <mergeCell ref="Q2:S2"/>
    <mergeCell ref="A2:A4"/>
    <mergeCell ref="C3:D3"/>
    <mergeCell ref="F3:G3"/>
    <mergeCell ref="O3:P3"/>
    <mergeCell ref="R3:S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M7" sqref="M7"/>
    </sheetView>
  </sheetViews>
  <sheetFormatPr defaultRowHeight="16.5" x14ac:dyDescent="0.3"/>
  <cols>
    <col min="2" max="2" width="9.25" customWidth="1"/>
    <col min="3" max="3" width="13.125" style="3" customWidth="1"/>
    <col min="4" max="4" width="14.75" style="5" bestFit="1" customWidth="1"/>
    <col min="5" max="5" width="8.75" customWidth="1"/>
    <col min="6" max="6" width="13.125" style="3" bestFit="1" customWidth="1"/>
    <col min="7" max="7" width="14.75" style="6" bestFit="1" customWidth="1"/>
    <col min="8" max="8" width="9.375" style="4" customWidth="1"/>
    <col min="9" max="9" width="13.125" style="4" bestFit="1" customWidth="1"/>
    <col min="10" max="10" width="14.75" bestFit="1" customWidth="1"/>
  </cols>
  <sheetData>
    <row r="1" spans="1:10" ht="36" customHeight="1" thickBot="1" x14ac:dyDescent="0.35">
      <c r="A1" s="74" t="s">
        <v>58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2.5" customHeight="1" x14ac:dyDescent="0.3">
      <c r="A2" s="69" t="s">
        <v>24</v>
      </c>
      <c r="B2" s="71" t="s">
        <v>48</v>
      </c>
      <c r="C2" s="72"/>
      <c r="D2" s="73"/>
      <c r="E2" s="71" t="s">
        <v>43</v>
      </c>
      <c r="F2" s="72"/>
      <c r="G2" s="73"/>
      <c r="H2" s="71" t="s">
        <v>44</v>
      </c>
      <c r="I2" s="72"/>
      <c r="J2" s="73"/>
    </row>
    <row r="3" spans="1:10" s="2" customFormat="1" ht="30.75" customHeight="1" x14ac:dyDescent="0.3">
      <c r="A3" s="70"/>
      <c r="B3" s="9" t="s">
        <v>45</v>
      </c>
      <c r="C3" s="7" t="s">
        <v>46</v>
      </c>
      <c r="D3" s="10" t="s">
        <v>47</v>
      </c>
      <c r="E3" s="9" t="s">
        <v>45</v>
      </c>
      <c r="F3" s="7" t="s">
        <v>46</v>
      </c>
      <c r="G3" s="10" t="s">
        <v>47</v>
      </c>
      <c r="H3" s="9" t="s">
        <v>45</v>
      </c>
      <c r="I3" s="7" t="s">
        <v>46</v>
      </c>
      <c r="J3" s="10" t="s">
        <v>47</v>
      </c>
    </row>
    <row r="4" spans="1:10" x14ac:dyDescent="0.3">
      <c r="A4" s="8" t="s">
        <v>25</v>
      </c>
      <c r="B4" s="17">
        <v>125803</v>
      </c>
      <c r="C4" s="19">
        <v>29667</v>
      </c>
      <c r="D4" s="20">
        <f t="shared" ref="D4:D21" si="0">C4/B4*100</f>
        <v>23.582108534772619</v>
      </c>
      <c r="E4" s="17">
        <v>53915</v>
      </c>
      <c r="F4" s="19">
        <v>30336</v>
      </c>
      <c r="G4" s="24">
        <f t="shared" ref="G4:G21" si="1">F4/E4*100</f>
        <v>56.266345172957429</v>
      </c>
      <c r="H4" s="26">
        <v>41177</v>
      </c>
      <c r="I4" s="27">
        <v>17704</v>
      </c>
      <c r="J4" s="18">
        <f t="shared" ref="J4:J21" si="2">I4/H4*100</f>
        <v>42.994875780168542</v>
      </c>
    </row>
    <row r="5" spans="1:10" x14ac:dyDescent="0.3">
      <c r="A5" s="8" t="s">
        <v>26</v>
      </c>
      <c r="B5" s="17">
        <v>17884</v>
      </c>
      <c r="C5" s="19">
        <v>2878</v>
      </c>
      <c r="D5" s="20">
        <f t="shared" si="0"/>
        <v>16.092596734511293</v>
      </c>
      <c r="E5" s="17">
        <v>8358</v>
      </c>
      <c r="F5" s="19">
        <v>2999</v>
      </c>
      <c r="G5" s="24">
        <f t="shared" si="1"/>
        <v>35.881789901890407</v>
      </c>
      <c r="H5" s="26">
        <v>6303</v>
      </c>
      <c r="I5" s="27">
        <v>2635</v>
      </c>
      <c r="J5" s="18">
        <f t="shared" si="2"/>
        <v>41.80548944946851</v>
      </c>
    </row>
    <row r="6" spans="1:10" x14ac:dyDescent="0.3">
      <c r="A6" s="8" t="s">
        <v>27</v>
      </c>
      <c r="B6" s="17">
        <v>7083</v>
      </c>
      <c r="C6" s="19">
        <v>1396</v>
      </c>
      <c r="D6" s="20">
        <f t="shared" si="0"/>
        <v>19.709162784131017</v>
      </c>
      <c r="E6" s="17">
        <v>3028</v>
      </c>
      <c r="F6" s="19">
        <v>1552</v>
      </c>
      <c r="G6" s="24">
        <f t="shared" si="1"/>
        <v>51.254953764861298</v>
      </c>
      <c r="H6" s="26">
        <v>2259</v>
      </c>
      <c r="I6" s="27">
        <v>573</v>
      </c>
      <c r="J6" s="18">
        <f t="shared" si="2"/>
        <v>25.365205843293491</v>
      </c>
    </row>
    <row r="7" spans="1:10" x14ac:dyDescent="0.3">
      <c r="A7" s="8" t="s">
        <v>28</v>
      </c>
      <c r="B7" s="17">
        <v>5456</v>
      </c>
      <c r="C7" s="19">
        <v>1297</v>
      </c>
      <c r="D7" s="20">
        <f t="shared" si="0"/>
        <v>23.771994134897362</v>
      </c>
      <c r="E7" s="17">
        <v>2579</v>
      </c>
      <c r="F7" s="19">
        <v>952</v>
      </c>
      <c r="G7" s="24">
        <f t="shared" si="1"/>
        <v>36.913532376890267</v>
      </c>
      <c r="H7" s="26">
        <v>1869</v>
      </c>
      <c r="I7" s="27">
        <v>586</v>
      </c>
      <c r="J7" s="18">
        <f t="shared" si="2"/>
        <v>31.353665061530229</v>
      </c>
    </row>
    <row r="8" spans="1:10" x14ac:dyDescent="0.3">
      <c r="A8" s="8" t="s">
        <v>29</v>
      </c>
      <c r="B8" s="17">
        <v>7237</v>
      </c>
      <c r="C8" s="19">
        <v>1668</v>
      </c>
      <c r="D8" s="20">
        <f t="shared" si="0"/>
        <v>23.048224402376675</v>
      </c>
      <c r="E8" s="17">
        <v>3025</v>
      </c>
      <c r="F8" s="19">
        <v>1864</v>
      </c>
      <c r="G8" s="24">
        <f t="shared" si="1"/>
        <v>61.619834710743802</v>
      </c>
      <c r="H8" s="26">
        <v>2299</v>
      </c>
      <c r="I8" s="27">
        <v>1232</v>
      </c>
      <c r="J8" s="18">
        <f t="shared" si="2"/>
        <v>53.588516746411486</v>
      </c>
    </row>
    <row r="9" spans="1:10" x14ac:dyDescent="0.3">
      <c r="A9" s="8" t="s">
        <v>30</v>
      </c>
      <c r="B9" s="17">
        <v>3985</v>
      </c>
      <c r="C9" s="19">
        <v>329</v>
      </c>
      <c r="D9" s="20">
        <f t="shared" si="0"/>
        <v>8.2559598494353832</v>
      </c>
      <c r="E9" s="17">
        <v>1784</v>
      </c>
      <c r="F9" s="19">
        <v>674</v>
      </c>
      <c r="G9" s="24">
        <f t="shared" si="1"/>
        <v>37.780269058295964</v>
      </c>
      <c r="H9" s="26">
        <v>1413</v>
      </c>
      <c r="I9" s="27">
        <v>648</v>
      </c>
      <c r="J9" s="18">
        <f t="shared" si="2"/>
        <v>45.859872611464972</v>
      </c>
    </row>
    <row r="10" spans="1:10" x14ac:dyDescent="0.3">
      <c r="A10" s="8" t="s">
        <v>31</v>
      </c>
      <c r="B10" s="17">
        <v>3771</v>
      </c>
      <c r="C10" s="19">
        <v>456</v>
      </c>
      <c r="D10" s="20">
        <f t="shared" si="0"/>
        <v>12.092283214001592</v>
      </c>
      <c r="E10" s="17">
        <v>1632</v>
      </c>
      <c r="F10" s="19">
        <v>917</v>
      </c>
      <c r="G10" s="24">
        <f t="shared" si="1"/>
        <v>56.188725490196077</v>
      </c>
      <c r="H10" s="26">
        <v>1167</v>
      </c>
      <c r="I10" s="27">
        <v>325</v>
      </c>
      <c r="J10" s="18">
        <f t="shared" si="2"/>
        <v>27.849185946872325</v>
      </c>
    </row>
    <row r="11" spans="1:10" x14ac:dyDescent="0.3">
      <c r="A11" s="8" t="s">
        <v>32</v>
      </c>
      <c r="B11" s="17">
        <v>3057</v>
      </c>
      <c r="C11" s="19">
        <v>561</v>
      </c>
      <c r="D11" s="20">
        <f t="shared" si="0"/>
        <v>18.351324828263003</v>
      </c>
      <c r="E11" s="17">
        <v>1300</v>
      </c>
      <c r="F11" s="19">
        <v>845</v>
      </c>
      <c r="G11" s="24">
        <f t="shared" si="1"/>
        <v>65</v>
      </c>
      <c r="H11" s="26">
        <v>997</v>
      </c>
      <c r="I11" s="27">
        <v>418</v>
      </c>
      <c r="J11" s="18">
        <f t="shared" si="2"/>
        <v>41.925777331995988</v>
      </c>
    </row>
    <row r="12" spans="1:10" x14ac:dyDescent="0.3">
      <c r="A12" s="8" t="s">
        <v>33</v>
      </c>
      <c r="B12" s="17">
        <v>1650</v>
      </c>
      <c r="C12" s="19">
        <v>31</v>
      </c>
      <c r="D12" s="20">
        <f t="shared" si="0"/>
        <v>1.8787878787878787</v>
      </c>
      <c r="E12" s="17">
        <v>658</v>
      </c>
      <c r="F12" s="19">
        <v>141</v>
      </c>
      <c r="G12" s="24">
        <f t="shared" si="1"/>
        <v>21.428571428571427</v>
      </c>
      <c r="H12" s="26">
        <v>437</v>
      </c>
      <c r="I12" s="27">
        <v>172</v>
      </c>
      <c r="J12" s="18">
        <f t="shared" si="2"/>
        <v>39.359267734553775</v>
      </c>
    </row>
    <row r="13" spans="1:10" x14ac:dyDescent="0.3">
      <c r="A13" s="8" t="s">
        <v>34</v>
      </c>
      <c r="B13" s="17">
        <v>32623</v>
      </c>
      <c r="C13" s="19">
        <v>13784</v>
      </c>
      <c r="D13" s="20">
        <f t="shared" si="0"/>
        <v>42.252398614474451</v>
      </c>
      <c r="E13" s="17">
        <v>13801</v>
      </c>
      <c r="F13" s="19">
        <v>11131</v>
      </c>
      <c r="G13" s="24">
        <f t="shared" si="1"/>
        <v>80.653575827838566</v>
      </c>
      <c r="H13" s="26">
        <v>11604</v>
      </c>
      <c r="I13" s="27">
        <v>6513</v>
      </c>
      <c r="J13" s="18">
        <f t="shared" si="2"/>
        <v>56.127197518097205</v>
      </c>
    </row>
    <row r="14" spans="1:10" x14ac:dyDescent="0.3">
      <c r="A14" s="8" t="s">
        <v>35</v>
      </c>
      <c r="B14" s="17">
        <v>4231</v>
      </c>
      <c r="C14" s="19">
        <v>226</v>
      </c>
      <c r="D14" s="20">
        <f t="shared" si="0"/>
        <v>5.3415268258095017</v>
      </c>
      <c r="E14" s="17">
        <v>1622</v>
      </c>
      <c r="F14" s="19">
        <v>912</v>
      </c>
      <c r="G14" s="24">
        <f t="shared" si="1"/>
        <v>56.226880394574593</v>
      </c>
      <c r="H14" s="26">
        <v>1289</v>
      </c>
      <c r="I14" s="27">
        <v>476</v>
      </c>
      <c r="J14" s="18">
        <f t="shared" si="2"/>
        <v>36.927851047323507</v>
      </c>
    </row>
    <row r="15" spans="1:10" x14ac:dyDescent="0.3">
      <c r="A15" s="8" t="s">
        <v>36</v>
      </c>
      <c r="B15" s="17">
        <v>4286</v>
      </c>
      <c r="C15" s="19">
        <v>760</v>
      </c>
      <c r="D15" s="20">
        <f t="shared" si="0"/>
        <v>17.732151189920671</v>
      </c>
      <c r="E15" s="17">
        <v>1817</v>
      </c>
      <c r="F15" s="19">
        <v>1010</v>
      </c>
      <c r="G15" s="24">
        <f t="shared" si="1"/>
        <v>55.586130985140336</v>
      </c>
      <c r="H15" s="26">
        <v>1125</v>
      </c>
      <c r="I15" s="27">
        <v>606</v>
      </c>
      <c r="J15" s="18">
        <f t="shared" si="2"/>
        <v>53.86666666666666</v>
      </c>
    </row>
    <row r="16" spans="1:10" x14ac:dyDescent="0.3">
      <c r="A16" s="8" t="s">
        <v>37</v>
      </c>
      <c r="B16" s="17">
        <v>6313</v>
      </c>
      <c r="C16" s="19">
        <v>1126</v>
      </c>
      <c r="D16" s="20">
        <f t="shared" si="0"/>
        <v>17.836210993188658</v>
      </c>
      <c r="E16" s="17">
        <v>2428</v>
      </c>
      <c r="F16" s="19">
        <v>1566</v>
      </c>
      <c r="G16" s="24">
        <f t="shared" si="1"/>
        <v>64.497528830313016</v>
      </c>
      <c r="H16" s="26">
        <v>1714</v>
      </c>
      <c r="I16" s="27">
        <v>874</v>
      </c>
      <c r="J16" s="18">
        <f t="shared" si="2"/>
        <v>50.991831971995325</v>
      </c>
    </row>
    <row r="17" spans="1:10" x14ac:dyDescent="0.3">
      <c r="A17" s="8" t="s">
        <v>38</v>
      </c>
      <c r="B17" s="17">
        <v>5155</v>
      </c>
      <c r="C17" s="19">
        <v>645</v>
      </c>
      <c r="D17" s="20">
        <f t="shared" si="0"/>
        <v>12.512124151309409</v>
      </c>
      <c r="E17" s="17">
        <v>2146</v>
      </c>
      <c r="F17" s="19">
        <v>1125</v>
      </c>
      <c r="G17" s="24">
        <f t="shared" si="1"/>
        <v>52.423112767940353</v>
      </c>
      <c r="H17" s="26">
        <v>1695</v>
      </c>
      <c r="I17" s="27">
        <v>657</v>
      </c>
      <c r="J17" s="18">
        <f t="shared" si="2"/>
        <v>38.76106194690265</v>
      </c>
    </row>
    <row r="18" spans="1:10" x14ac:dyDescent="0.3">
      <c r="A18" s="8" t="s">
        <v>39</v>
      </c>
      <c r="B18" s="17">
        <v>5358</v>
      </c>
      <c r="C18" s="19">
        <v>620</v>
      </c>
      <c r="D18" s="20">
        <f t="shared" si="0"/>
        <v>11.571481896229937</v>
      </c>
      <c r="E18" s="17">
        <v>2135</v>
      </c>
      <c r="F18" s="19">
        <v>1103</v>
      </c>
      <c r="G18" s="24">
        <f t="shared" si="1"/>
        <v>51.662763466042151</v>
      </c>
      <c r="H18" s="26">
        <v>1329</v>
      </c>
      <c r="I18" s="27">
        <v>111</v>
      </c>
      <c r="J18" s="18">
        <f t="shared" si="2"/>
        <v>8.3521444695259603</v>
      </c>
    </row>
    <row r="19" spans="1:10" x14ac:dyDescent="0.3">
      <c r="A19" s="8" t="s">
        <v>40</v>
      </c>
      <c r="B19" s="17">
        <v>6558</v>
      </c>
      <c r="C19" s="19">
        <v>1613</v>
      </c>
      <c r="D19" s="20">
        <f t="shared" si="0"/>
        <v>24.595913388228119</v>
      </c>
      <c r="E19" s="17">
        <v>2961</v>
      </c>
      <c r="F19" s="19">
        <v>702</v>
      </c>
      <c r="G19" s="24">
        <f t="shared" si="1"/>
        <v>23.70820668693009</v>
      </c>
      <c r="H19" s="26">
        <v>2017</v>
      </c>
      <c r="I19" s="27">
        <v>165</v>
      </c>
      <c r="J19" s="18">
        <f t="shared" si="2"/>
        <v>8.1804660386712946</v>
      </c>
    </row>
    <row r="20" spans="1:10" x14ac:dyDescent="0.3">
      <c r="A20" s="8" t="s">
        <v>41</v>
      </c>
      <c r="B20" s="17">
        <v>9240</v>
      </c>
      <c r="C20" s="19">
        <v>1708</v>
      </c>
      <c r="D20" s="20">
        <f t="shared" si="0"/>
        <v>18.484848484848484</v>
      </c>
      <c r="E20" s="17">
        <v>3859</v>
      </c>
      <c r="F20" s="19">
        <v>2311</v>
      </c>
      <c r="G20" s="24">
        <f t="shared" si="1"/>
        <v>59.885980824047678</v>
      </c>
      <c r="H20" s="26">
        <v>3081</v>
      </c>
      <c r="I20" s="27">
        <v>1286</v>
      </c>
      <c r="J20" s="18">
        <f t="shared" si="2"/>
        <v>41.73969490425187</v>
      </c>
    </row>
    <row r="21" spans="1:10" ht="17.25" thickBot="1" x14ac:dyDescent="0.35">
      <c r="A21" s="8" t="s">
        <v>42</v>
      </c>
      <c r="B21" s="21">
        <v>1916</v>
      </c>
      <c r="C21" s="22">
        <v>569</v>
      </c>
      <c r="D21" s="23">
        <f t="shared" si="0"/>
        <v>29.697286012526096</v>
      </c>
      <c r="E21" s="21">
        <v>782</v>
      </c>
      <c r="F21" s="22">
        <v>532</v>
      </c>
      <c r="G21" s="25">
        <f t="shared" si="1"/>
        <v>68.030690537084411</v>
      </c>
      <c r="H21" s="28">
        <v>579</v>
      </c>
      <c r="I21" s="29">
        <v>427</v>
      </c>
      <c r="J21" s="30">
        <f t="shared" si="2"/>
        <v>73.747841105354055</v>
      </c>
    </row>
    <row r="22" spans="1:10" x14ac:dyDescent="0.3">
      <c r="A22" s="69" t="s">
        <v>24</v>
      </c>
      <c r="B22" s="71" t="s">
        <v>48</v>
      </c>
      <c r="C22" s="72"/>
      <c r="D22" s="73"/>
      <c r="E22" s="71" t="s">
        <v>43</v>
      </c>
      <c r="F22" s="72"/>
      <c r="G22" s="73"/>
      <c r="H22" s="71" t="s">
        <v>44</v>
      </c>
      <c r="I22" s="72"/>
      <c r="J22" s="73"/>
    </row>
    <row r="23" spans="1:10" ht="27" x14ac:dyDescent="0.3">
      <c r="A23" s="70"/>
      <c r="B23" s="9" t="s">
        <v>45</v>
      </c>
      <c r="C23" s="7" t="s">
        <v>57</v>
      </c>
      <c r="D23" s="10" t="s">
        <v>47</v>
      </c>
      <c r="E23" s="9" t="s">
        <v>45</v>
      </c>
      <c r="F23" s="7" t="s">
        <v>57</v>
      </c>
      <c r="G23" s="10" t="s">
        <v>47</v>
      </c>
      <c r="H23" s="9" t="s">
        <v>45</v>
      </c>
      <c r="I23" s="7" t="s">
        <v>57</v>
      </c>
      <c r="J23" s="10" t="s">
        <v>47</v>
      </c>
    </row>
    <row r="24" spans="1:10" x14ac:dyDescent="0.3">
      <c r="A24" s="8" t="s">
        <v>25</v>
      </c>
      <c r="B24" s="17">
        <v>125803</v>
      </c>
      <c r="C24" s="19">
        <v>83693</v>
      </c>
      <c r="D24" s="20">
        <f t="shared" ref="D24:D41" si="3">C24/B24*100</f>
        <v>66.527030356986714</v>
      </c>
      <c r="E24" s="17">
        <v>53915</v>
      </c>
      <c r="F24" s="19">
        <v>45361</v>
      </c>
      <c r="G24" s="24">
        <f t="shared" ref="G24:G41" si="4">F24/E24*100</f>
        <v>84.134285449318369</v>
      </c>
      <c r="H24" s="26">
        <v>41177</v>
      </c>
      <c r="I24" s="27">
        <v>33337</v>
      </c>
      <c r="J24" s="18">
        <f t="shared" ref="J24:J41" si="5">I24/H24*100</f>
        <v>80.960244796852606</v>
      </c>
    </row>
    <row r="25" spans="1:10" x14ac:dyDescent="0.3">
      <c r="A25" s="8" t="s">
        <v>26</v>
      </c>
      <c r="B25" s="17">
        <v>17884</v>
      </c>
      <c r="C25" s="19">
        <v>11476</v>
      </c>
      <c r="D25" s="20">
        <f t="shared" si="3"/>
        <v>64.169089689107579</v>
      </c>
      <c r="E25" s="17">
        <v>8358</v>
      </c>
      <c r="F25" s="19">
        <v>6916</v>
      </c>
      <c r="G25" s="24">
        <f t="shared" si="4"/>
        <v>82.747068676716921</v>
      </c>
      <c r="H25" s="26">
        <v>6303</v>
      </c>
      <c r="I25" s="27">
        <v>5088</v>
      </c>
      <c r="J25" s="18">
        <f t="shared" si="5"/>
        <v>80.723465016658736</v>
      </c>
    </row>
    <row r="26" spans="1:10" x14ac:dyDescent="0.3">
      <c r="A26" s="8" t="s">
        <v>27</v>
      </c>
      <c r="B26" s="17">
        <v>7083</v>
      </c>
      <c r="C26" s="19">
        <v>5106</v>
      </c>
      <c r="D26" s="20">
        <f t="shared" si="3"/>
        <v>72.088098263447691</v>
      </c>
      <c r="E26" s="17">
        <v>3028</v>
      </c>
      <c r="F26" s="19">
        <v>2751</v>
      </c>
      <c r="G26" s="24">
        <f t="shared" si="4"/>
        <v>90.852047556142665</v>
      </c>
      <c r="H26" s="26">
        <v>2259</v>
      </c>
      <c r="I26" s="27">
        <v>1304</v>
      </c>
      <c r="J26" s="18">
        <f t="shared" si="5"/>
        <v>57.724656927844173</v>
      </c>
    </row>
    <row r="27" spans="1:10" x14ac:dyDescent="0.3">
      <c r="A27" s="8" t="s">
        <v>28</v>
      </c>
      <c r="B27" s="17">
        <v>5456</v>
      </c>
      <c r="C27" s="19">
        <v>3889</v>
      </c>
      <c r="D27" s="20">
        <f t="shared" si="3"/>
        <v>71.279325513196483</v>
      </c>
      <c r="E27" s="17">
        <v>2579</v>
      </c>
      <c r="F27" s="19">
        <v>1973</v>
      </c>
      <c r="G27" s="24">
        <f t="shared" si="4"/>
        <v>76.502520356727416</v>
      </c>
      <c r="H27" s="26">
        <v>1869</v>
      </c>
      <c r="I27" s="27">
        <v>1426</v>
      </c>
      <c r="J27" s="18">
        <f t="shared" si="5"/>
        <v>76.297485286249326</v>
      </c>
    </row>
    <row r="28" spans="1:10" x14ac:dyDescent="0.3">
      <c r="A28" s="8" t="s">
        <v>29</v>
      </c>
      <c r="B28" s="17">
        <v>7237</v>
      </c>
      <c r="C28" s="19">
        <v>4950</v>
      </c>
      <c r="D28" s="20">
        <f t="shared" si="3"/>
        <v>68.398507668923585</v>
      </c>
      <c r="E28" s="17">
        <v>3025</v>
      </c>
      <c r="F28" s="19">
        <v>2453</v>
      </c>
      <c r="G28" s="24">
        <f t="shared" si="4"/>
        <v>81.090909090909093</v>
      </c>
      <c r="H28" s="26">
        <v>2299</v>
      </c>
      <c r="I28" s="27">
        <v>1970</v>
      </c>
      <c r="J28" s="18">
        <f t="shared" si="5"/>
        <v>85.689430187037843</v>
      </c>
    </row>
    <row r="29" spans="1:10" x14ac:dyDescent="0.3">
      <c r="A29" s="8" t="s">
        <v>30</v>
      </c>
      <c r="B29" s="17">
        <v>3985</v>
      </c>
      <c r="C29" s="19">
        <v>2341</v>
      </c>
      <c r="D29" s="20">
        <f t="shared" si="3"/>
        <v>58.745294855708906</v>
      </c>
      <c r="E29" s="17">
        <v>1784</v>
      </c>
      <c r="F29" s="19">
        <v>1591</v>
      </c>
      <c r="G29" s="24">
        <f t="shared" si="4"/>
        <v>89.181614349775785</v>
      </c>
      <c r="H29" s="26">
        <v>1413</v>
      </c>
      <c r="I29" s="27">
        <v>1268</v>
      </c>
      <c r="J29" s="18">
        <f t="shared" si="5"/>
        <v>89.738145789101196</v>
      </c>
    </row>
    <row r="30" spans="1:10" x14ac:dyDescent="0.3">
      <c r="A30" s="8" t="s">
        <v>31</v>
      </c>
      <c r="B30" s="17">
        <v>3771</v>
      </c>
      <c r="C30" s="19">
        <v>1904</v>
      </c>
      <c r="D30" s="20">
        <f t="shared" si="3"/>
        <v>50.490586051445241</v>
      </c>
      <c r="E30" s="17">
        <v>1632</v>
      </c>
      <c r="F30" s="19">
        <v>1279</v>
      </c>
      <c r="G30" s="24">
        <f t="shared" si="4"/>
        <v>78.370098039215691</v>
      </c>
      <c r="H30" s="26">
        <v>1167</v>
      </c>
      <c r="I30" s="27">
        <v>711</v>
      </c>
      <c r="J30" s="18">
        <f t="shared" si="5"/>
        <v>60.925449871465297</v>
      </c>
    </row>
    <row r="31" spans="1:10" x14ac:dyDescent="0.3">
      <c r="A31" s="8" t="s">
        <v>32</v>
      </c>
      <c r="B31" s="17">
        <v>3057</v>
      </c>
      <c r="C31" s="19">
        <v>2079</v>
      </c>
      <c r="D31" s="20">
        <f t="shared" si="3"/>
        <v>68.007850834151128</v>
      </c>
      <c r="E31" s="17">
        <v>1300</v>
      </c>
      <c r="F31" s="19">
        <v>1178</v>
      </c>
      <c r="G31" s="24">
        <f t="shared" si="4"/>
        <v>90.615384615384613</v>
      </c>
      <c r="H31" s="26">
        <v>997</v>
      </c>
      <c r="I31" s="27">
        <v>863</v>
      </c>
      <c r="J31" s="18">
        <f t="shared" si="5"/>
        <v>86.559679037111337</v>
      </c>
    </row>
    <row r="32" spans="1:10" x14ac:dyDescent="0.3">
      <c r="A32" s="8" t="s">
        <v>33</v>
      </c>
      <c r="B32" s="17">
        <v>1650</v>
      </c>
      <c r="C32" s="19">
        <v>867</v>
      </c>
      <c r="D32" s="20">
        <f t="shared" si="3"/>
        <v>52.545454545454554</v>
      </c>
      <c r="E32" s="17">
        <v>658</v>
      </c>
      <c r="F32" s="19">
        <v>606</v>
      </c>
      <c r="G32" s="24">
        <f t="shared" si="4"/>
        <v>92.097264437689972</v>
      </c>
      <c r="H32" s="26">
        <v>437</v>
      </c>
      <c r="I32" s="27">
        <v>400</v>
      </c>
      <c r="J32" s="18">
        <f t="shared" si="5"/>
        <v>91.533180778032047</v>
      </c>
    </row>
    <row r="33" spans="1:10" x14ac:dyDescent="0.3">
      <c r="A33" s="8" t="s">
        <v>34</v>
      </c>
      <c r="B33" s="17">
        <v>32623</v>
      </c>
      <c r="C33" s="19">
        <v>27246</v>
      </c>
      <c r="D33" s="20">
        <f t="shared" si="3"/>
        <v>83.517763541059992</v>
      </c>
      <c r="E33" s="17">
        <v>13801</v>
      </c>
      <c r="F33" s="19">
        <v>12713</v>
      </c>
      <c r="G33" s="24">
        <f t="shared" si="4"/>
        <v>92.116513296137953</v>
      </c>
      <c r="H33" s="26">
        <v>11604</v>
      </c>
      <c r="I33" s="27">
        <v>10344</v>
      </c>
      <c r="J33" s="18">
        <f t="shared" si="5"/>
        <v>89.141675284384689</v>
      </c>
    </row>
    <row r="34" spans="1:10" x14ac:dyDescent="0.3">
      <c r="A34" s="8" t="s">
        <v>35</v>
      </c>
      <c r="B34" s="17">
        <v>4231</v>
      </c>
      <c r="C34" s="19">
        <v>1737</v>
      </c>
      <c r="D34" s="20">
        <f t="shared" si="3"/>
        <v>41.05412432049161</v>
      </c>
      <c r="E34" s="17">
        <v>1622</v>
      </c>
      <c r="F34" s="19">
        <v>1262</v>
      </c>
      <c r="G34" s="24">
        <f t="shared" si="4"/>
        <v>77.80517879161529</v>
      </c>
      <c r="H34" s="26">
        <v>1289</v>
      </c>
      <c r="I34" s="27">
        <v>1026</v>
      </c>
      <c r="J34" s="18">
        <f t="shared" si="5"/>
        <v>79.596586501163685</v>
      </c>
    </row>
    <row r="35" spans="1:10" x14ac:dyDescent="0.3">
      <c r="A35" s="8" t="s">
        <v>36</v>
      </c>
      <c r="B35" s="17">
        <v>4286</v>
      </c>
      <c r="C35" s="19">
        <v>2584</v>
      </c>
      <c r="D35" s="20">
        <f t="shared" si="3"/>
        <v>60.289314045730279</v>
      </c>
      <c r="E35" s="17">
        <v>1817</v>
      </c>
      <c r="F35" s="19">
        <v>1465</v>
      </c>
      <c r="G35" s="24">
        <f t="shared" si="4"/>
        <v>80.627407815079806</v>
      </c>
      <c r="H35" s="26">
        <v>1125</v>
      </c>
      <c r="I35" s="27">
        <v>1018</v>
      </c>
      <c r="J35" s="18">
        <f t="shared" si="5"/>
        <v>90.48888888888888</v>
      </c>
    </row>
    <row r="36" spans="1:10" x14ac:dyDescent="0.3">
      <c r="A36" s="8" t="s">
        <v>37</v>
      </c>
      <c r="B36" s="17">
        <v>6313</v>
      </c>
      <c r="C36" s="19">
        <v>3540</v>
      </c>
      <c r="D36" s="20">
        <f t="shared" si="3"/>
        <v>56.074766355140184</v>
      </c>
      <c r="E36" s="17">
        <v>2428</v>
      </c>
      <c r="F36" s="19">
        <v>1940</v>
      </c>
      <c r="G36" s="24">
        <f t="shared" si="4"/>
        <v>79.901153212520597</v>
      </c>
      <c r="H36" s="26">
        <v>1714</v>
      </c>
      <c r="I36" s="27">
        <v>1325</v>
      </c>
      <c r="J36" s="18">
        <f t="shared" si="5"/>
        <v>77.30455075845974</v>
      </c>
    </row>
    <row r="37" spans="1:10" x14ac:dyDescent="0.3">
      <c r="A37" s="8" t="s">
        <v>38</v>
      </c>
      <c r="B37" s="17">
        <v>5155</v>
      </c>
      <c r="C37" s="19">
        <v>2344</v>
      </c>
      <c r="D37" s="20">
        <f t="shared" si="3"/>
        <v>45.470417070805041</v>
      </c>
      <c r="E37" s="17">
        <v>2146</v>
      </c>
      <c r="F37" s="19">
        <v>1642</v>
      </c>
      <c r="G37" s="24">
        <f t="shared" si="4"/>
        <v>76.514445479962717</v>
      </c>
      <c r="H37" s="26">
        <v>1695</v>
      </c>
      <c r="I37" s="27">
        <v>1200</v>
      </c>
      <c r="J37" s="18">
        <f t="shared" si="5"/>
        <v>70.796460176991147</v>
      </c>
    </row>
    <row r="38" spans="1:10" x14ac:dyDescent="0.3">
      <c r="A38" s="8" t="s">
        <v>39</v>
      </c>
      <c r="B38" s="17">
        <v>5358</v>
      </c>
      <c r="C38" s="19">
        <v>2371</v>
      </c>
      <c r="D38" s="20">
        <f t="shared" si="3"/>
        <v>44.251586412840609</v>
      </c>
      <c r="E38" s="17">
        <v>2135</v>
      </c>
      <c r="F38" s="19">
        <v>1471</v>
      </c>
      <c r="G38" s="24">
        <f t="shared" si="4"/>
        <v>68.899297423887589</v>
      </c>
      <c r="H38" s="26">
        <v>1329</v>
      </c>
      <c r="I38" s="27">
        <v>869</v>
      </c>
      <c r="J38" s="18">
        <f t="shared" si="5"/>
        <v>65.387509405568096</v>
      </c>
    </row>
    <row r="39" spans="1:10" x14ac:dyDescent="0.3">
      <c r="A39" s="8" t="s">
        <v>40</v>
      </c>
      <c r="B39" s="17">
        <v>6558</v>
      </c>
      <c r="C39" s="19">
        <v>4011</v>
      </c>
      <c r="D39" s="20">
        <f t="shared" si="3"/>
        <v>61.161939615736507</v>
      </c>
      <c r="E39" s="17">
        <v>2961</v>
      </c>
      <c r="F39" s="19">
        <v>2210</v>
      </c>
      <c r="G39" s="24">
        <f t="shared" si="4"/>
        <v>74.636946977372503</v>
      </c>
      <c r="H39" s="26">
        <v>2017</v>
      </c>
      <c r="I39" s="27">
        <v>1455</v>
      </c>
      <c r="J39" s="18">
        <f t="shared" si="5"/>
        <v>72.136836886465048</v>
      </c>
    </row>
    <row r="40" spans="1:10" x14ac:dyDescent="0.3">
      <c r="A40" s="8" t="s">
        <v>41</v>
      </c>
      <c r="B40" s="17">
        <v>9240</v>
      </c>
      <c r="C40" s="19">
        <v>5960</v>
      </c>
      <c r="D40" s="20">
        <f t="shared" si="3"/>
        <v>64.502164502164504</v>
      </c>
      <c r="E40" s="17">
        <v>3859</v>
      </c>
      <c r="F40" s="19">
        <v>3220</v>
      </c>
      <c r="G40" s="24">
        <f t="shared" si="4"/>
        <v>83.441306037833641</v>
      </c>
      <c r="H40" s="26">
        <v>3081</v>
      </c>
      <c r="I40" s="27">
        <v>2540</v>
      </c>
      <c r="J40" s="18">
        <f t="shared" si="5"/>
        <v>82.440765985069788</v>
      </c>
    </row>
    <row r="41" spans="1:10" ht="17.25" thickBot="1" x14ac:dyDescent="0.35">
      <c r="A41" s="8" t="s">
        <v>42</v>
      </c>
      <c r="B41" s="21">
        <v>1916</v>
      </c>
      <c r="C41" s="22">
        <v>1288</v>
      </c>
      <c r="D41" s="23">
        <f t="shared" si="3"/>
        <v>67.223382045929014</v>
      </c>
      <c r="E41" s="21">
        <v>782</v>
      </c>
      <c r="F41" s="22">
        <v>691</v>
      </c>
      <c r="G41" s="25">
        <f t="shared" si="4"/>
        <v>88.363171355498721</v>
      </c>
      <c r="H41" s="28">
        <v>579</v>
      </c>
      <c r="I41" s="29">
        <v>530</v>
      </c>
      <c r="J41" s="30">
        <f t="shared" si="5"/>
        <v>91.537132987910184</v>
      </c>
    </row>
  </sheetData>
  <mergeCells count="9">
    <mergeCell ref="A22:A23"/>
    <mergeCell ref="B22:D22"/>
    <mergeCell ref="E22:G22"/>
    <mergeCell ref="H22:J22"/>
    <mergeCell ref="A1:J1"/>
    <mergeCell ref="H2:J2"/>
    <mergeCell ref="B2:D2"/>
    <mergeCell ref="A2:A3"/>
    <mergeCell ref="E2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25학년도 신규교사 임용시험 사전예고 현황</vt:lpstr>
      <vt:lpstr>시도별 과밀학급 수(2023년 교육통계연보 기준)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편집1</dc:creator>
  <cp:lastModifiedBy>user</cp:lastModifiedBy>
  <dcterms:created xsi:type="dcterms:W3CDTF">2022-10-11T01:15:17Z</dcterms:created>
  <dcterms:modified xsi:type="dcterms:W3CDTF">2024-08-07T05:23:20Z</dcterms:modified>
</cp:coreProperties>
</file>